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<sst xmlns="http://schemas.openxmlformats.org/spreadsheetml/2006/main" count="263" uniqueCount="108">
  <si>
    <t>工事費内訳書</t>
  </si>
  <si>
    <t>住　　　　所</t>
  </si>
  <si>
    <t>商号又は名称</t>
  </si>
  <si>
    <t>代 表 者 名</t>
  </si>
  <si>
    <t>工 事 名</t>
  </si>
  <si>
    <t>Ｒ３徳土　東谷川　板・大坂　砂防工事（担い手確保型）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</si>
  <si>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</si>
  <si>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</si>
  <si>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</si>
  <si>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</si>
  <si>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</si>
  <si>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</si>
  <si>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砂防堰堤</t>
  </si>
  <si>
    <t>式</t>
  </si>
  <si>
    <t>砂防土工</t>
  </si>
  <si>
    <t>掘削工</t>
  </si>
  <si>
    <t>掘削</t>
  </si>
  <si>
    <t>m3</t>
  </si>
  <si>
    <t>掘削
　水替掘削</t>
  </si>
  <si>
    <t>掘削(砂防)</t>
  </si>
  <si>
    <t>埋戻し工</t>
  </si>
  <si>
    <t>埋戻し</t>
  </si>
  <si>
    <t>盛土工</t>
  </si>
  <si>
    <t>盛土(流用土)</t>
  </si>
  <si>
    <t>法面整形工</t>
  </si>
  <si>
    <t>法面整形(切土部)</t>
  </si>
  <si>
    <t>m2</t>
  </si>
  <si>
    <t>法面整形(盛土部)</t>
  </si>
  <si>
    <t>残土処理工</t>
  </si>
  <si>
    <t>土砂等運搬</t>
  </si>
  <si>
    <t>残土等処分</t>
  </si>
  <si>
    <t>ｺﾝｸﾘｰﾄ堰堤工</t>
  </si>
  <si>
    <t>作業土工</t>
  </si>
  <si>
    <t xml:space="preserve">基面整正　</t>
  </si>
  <si>
    <t>岩盤清掃</t>
  </si>
  <si>
    <t>ｺﾝｸﾘｰﾄ堰堤本体工</t>
  </si>
  <si>
    <t>ｺﾝｸﾘｰﾄ</t>
  </si>
  <si>
    <t>止水板</t>
  </si>
  <si>
    <t>m</t>
  </si>
  <si>
    <t>型枠</t>
  </si>
  <si>
    <t>足場</t>
  </si>
  <si>
    <t>仮設工</t>
  </si>
  <si>
    <t>工事用道路工</t>
  </si>
  <si>
    <t>工事用道路盛土</t>
  </si>
  <si>
    <t>土のう</t>
  </si>
  <si>
    <t>袋</t>
  </si>
  <si>
    <t>仮水路工</t>
  </si>
  <si>
    <t>暗渠排水管
　φ350</t>
  </si>
  <si>
    <t>交通管理工</t>
  </si>
  <si>
    <t>交通誘導警備員</t>
  </si>
  <si>
    <t>人日</t>
  </si>
  <si>
    <t>流路
　（支川）</t>
  </si>
  <si>
    <t>流路護岸工
　渓流保全工</t>
  </si>
  <si>
    <t>ｺﾝｸﾘｰﾄ擁壁工
　側壁護岸工</t>
  </si>
  <si>
    <t>目地板</t>
  </si>
  <si>
    <t>掛m2</t>
  </si>
  <si>
    <t xml:space="preserve">水抜ﾊﾟｲﾌﾟ　</t>
  </si>
  <si>
    <t xml:space="preserve">吸出し防止材　</t>
  </si>
  <si>
    <t>5号底版工</t>
  </si>
  <si>
    <t>流路護岸工
　擦付工</t>
  </si>
  <si>
    <t>かごﾏｯﾄ</t>
  </si>
  <si>
    <t>道路改良</t>
  </si>
  <si>
    <t>道路土工</t>
  </si>
  <si>
    <t>路床盛土工</t>
  </si>
  <si>
    <t>路床盛土</t>
  </si>
  <si>
    <t>法面工</t>
  </si>
  <si>
    <t>植生工</t>
  </si>
  <si>
    <t>種子散布</t>
  </si>
  <si>
    <t>客土吹付</t>
  </si>
  <si>
    <t>擁壁工</t>
  </si>
  <si>
    <t>床掘り</t>
  </si>
  <si>
    <t>基面整正</t>
  </si>
  <si>
    <t>場所打擁壁工(構造物単位)</t>
  </si>
  <si>
    <t>重力式擁壁
　1-1号重力式擁壁
　W/C≦60%</t>
  </si>
  <si>
    <t>重力式擁壁
　1-2号重力式擁壁
　W/C≦60%</t>
  </si>
  <si>
    <t>ｶﾙﾊﾞｰﾄ工</t>
  </si>
  <si>
    <t>ﾌﾟﾚｷｬｽﾄｶﾙﾊﾞｰﾄ工</t>
  </si>
  <si>
    <t>ﾌﾟﾚｷｬｽﾄﾎﾞｯｸｽ</t>
  </si>
  <si>
    <t>舗装</t>
  </si>
  <si>
    <t>舗装工</t>
  </si>
  <si>
    <t>ｱｽﾌｧﾙﾄ舗装工</t>
  </si>
  <si>
    <t>路盤(車道･路肩部)</t>
  </si>
  <si>
    <t>表層(車道･路肩部)</t>
  </si>
  <si>
    <t>ｺﾝｸﾘｰﾄ舗装工</t>
  </si>
  <si>
    <t xml:space="preserve">ｺﾝｸﾘｰﾄ舗装　</t>
  </si>
  <si>
    <t>縁石工</t>
  </si>
  <si>
    <t>舗装止め壁
　W/C≦60%</t>
  </si>
  <si>
    <t>防護柵工</t>
  </si>
  <si>
    <t>防護柵基礎工</t>
  </si>
  <si>
    <t>鉄筋</t>
  </si>
  <si>
    <t>t</t>
  </si>
  <si>
    <t>直接工事費</t>
  </si>
  <si>
    <t>共通仮設</t>
  </si>
  <si>
    <t>共通仮設費</t>
  </si>
  <si>
    <t>準備費</t>
  </si>
  <si>
    <t xml:space="preserve">木根等処分費　</t>
  </si>
  <si>
    <t>役務費</t>
  </si>
  <si>
    <t>借地料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</si>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</sst>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G11+G32+G41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G12+G19+G22+G24+G28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30.0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320.0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17</v>
      </c>
      <c r="F17" s="13" t="n">
        <v>70.0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17</v>
      </c>
      <c r="F18" s="13" t="n">
        <v>290.0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20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21</v>
      </c>
      <c r="E20" s="12" t="s">
        <v>17</v>
      </c>
      <c r="F20" s="13" t="n">
        <v>20.0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21</v>
      </c>
      <c r="E21" s="12" t="s">
        <v>17</v>
      </c>
      <c r="F21" s="13" t="n">
        <v>220.0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22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23</v>
      </c>
      <c r="E23" s="12" t="s">
        <v>17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24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25</v>
      </c>
      <c r="E25" s="12" t="s">
        <v>26</v>
      </c>
      <c r="F25" s="13" t="n">
        <v>20.0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25</v>
      </c>
      <c r="E26" s="12" t="s">
        <v>26</v>
      </c>
      <c r="F26" s="13" t="n">
        <v>30.0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27</v>
      </c>
      <c r="E27" s="12" t="s">
        <v>26</v>
      </c>
      <c r="F27" s="13" t="n">
        <v>70.0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28</v>
      </c>
      <c r="D28" s="11"/>
      <c r="E28" s="12" t="s">
        <v>13</v>
      </c>
      <c r="F28" s="13" t="n">
        <v>1.0</v>
      </c>
      <c r="G28" s="15">
        <f>G29+G30+G31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29</v>
      </c>
      <c r="E29" s="12" t="s">
        <v>17</v>
      </c>
      <c r="F29" s="13" t="n">
        <v>400.0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29</v>
      </c>
      <c r="E30" s="12" t="s">
        <v>17</v>
      </c>
      <c r="F30" s="13" t="n">
        <v>70.0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30</v>
      </c>
      <c r="E31" s="12" t="s">
        <v>17</v>
      </c>
      <c r="F31" s="13" t="n">
        <v>470.0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31</v>
      </c>
      <c r="C32" s="11"/>
      <c r="D32" s="11"/>
      <c r="E32" s="12" t="s">
        <v>13</v>
      </c>
      <c r="F32" s="13" t="n">
        <v>1.0</v>
      </c>
      <c r="G32" s="15">
        <f>G33+G36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32</v>
      </c>
      <c r="D33" s="11"/>
      <c r="E33" s="12" t="s">
        <v>13</v>
      </c>
      <c r="F33" s="13" t="n">
        <v>1.0</v>
      </c>
      <c r="G33" s="15">
        <f>G34+G35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33</v>
      </c>
      <c r="E34" s="12" t="s">
        <v>26</v>
      </c>
      <c r="F34" s="13" t="n">
        <v>80.0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34</v>
      </c>
      <c r="E35" s="12" t="s">
        <v>26</v>
      </c>
      <c r="F35" s="13" t="n">
        <v>50.0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35</v>
      </c>
      <c r="D36" s="11"/>
      <c r="E36" s="12" t="s">
        <v>13</v>
      </c>
      <c r="F36" s="13" t="n">
        <v>1.0</v>
      </c>
      <c r="G36" s="15">
        <f>G37+G38+G39+G40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36</v>
      </c>
      <c r="E37" s="12" t="s">
        <v>17</v>
      </c>
      <c r="F37" s="13" t="n">
        <v>411.0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37</v>
      </c>
      <c r="E38" s="12" t="s">
        <v>38</v>
      </c>
      <c r="F38" s="13" t="n">
        <v>4.0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39</v>
      </c>
      <c r="E39" s="12" t="s">
        <v>26</v>
      </c>
      <c r="F39" s="13" t="n">
        <v>300.0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40</v>
      </c>
      <c r="E40" s="12" t="s">
        <v>38</v>
      </c>
      <c r="F40" s="13" t="n">
        <v>122.0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41</v>
      </c>
      <c r="C41" s="11"/>
      <c r="D41" s="11"/>
      <c r="E41" s="12" t="s">
        <v>13</v>
      </c>
      <c r="F41" s="13" t="n">
        <v>1.0</v>
      </c>
      <c r="G41" s="15">
        <f>G42+G45+G47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42</v>
      </c>
      <c r="D42" s="11"/>
      <c r="E42" s="12" t="s">
        <v>13</v>
      </c>
      <c r="F42" s="13" t="n">
        <v>1.0</v>
      </c>
      <c r="G42" s="15">
        <f>G43+G44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43</v>
      </c>
      <c r="E43" s="12" t="s">
        <v>17</v>
      </c>
      <c r="F43" s="13" t="n">
        <v>300.0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44</v>
      </c>
      <c r="E44" s="12" t="s">
        <v>45</v>
      </c>
      <c r="F44" s="13" t="n">
        <v>84.0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46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47</v>
      </c>
      <c r="E46" s="12" t="s">
        <v>38</v>
      </c>
      <c r="F46" s="13" t="n">
        <v>40.0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48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49</v>
      </c>
      <c r="E48" s="12" t="s">
        <v>50</v>
      </c>
      <c r="F48" s="13" t="n">
        <v>50.0</v>
      </c>
      <c r="G48" s="16"/>
      <c r="I48" s="17" t="n">
        <v>39.0</v>
      </c>
      <c r="J48" s="18" t="n">
        <v>4.0</v>
      </c>
    </row>
    <row r="49" ht="42.0" customHeight="true">
      <c r="A49" s="10" t="s">
        <v>51</v>
      </c>
      <c r="B49" s="11"/>
      <c r="C49" s="11"/>
      <c r="D49" s="11"/>
      <c r="E49" s="12" t="s">
        <v>13</v>
      </c>
      <c r="F49" s="13" t="n">
        <v>1.0</v>
      </c>
      <c r="G49" s="15">
        <f>G50+G61</f>
      </c>
      <c r="I49" s="17" t="n">
        <v>40.0</v>
      </c>
      <c r="J49" s="18" t="n">
        <v>1.0</v>
      </c>
    </row>
    <row r="50" ht="42.0" customHeight="true">
      <c r="A50" s="10"/>
      <c r="B50" s="11" t="s">
        <v>52</v>
      </c>
      <c r="C50" s="11"/>
      <c r="D50" s="11"/>
      <c r="E50" s="12" t="s">
        <v>13</v>
      </c>
      <c r="F50" s="13" t="n">
        <v>1.0</v>
      </c>
      <c r="G50" s="15">
        <f>G51+G53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32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33</v>
      </c>
      <c r="E52" s="12" t="s">
        <v>26</v>
      </c>
      <c r="F52" s="13" t="n">
        <v>10.0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53</v>
      </c>
      <c r="D53" s="11"/>
      <c r="E53" s="12" t="s">
        <v>13</v>
      </c>
      <c r="F53" s="13" t="n">
        <v>1.0</v>
      </c>
      <c r="G53" s="15">
        <f>G54+G55+G56+G57+G58+G59+G60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36</v>
      </c>
      <c r="E54" s="12" t="s">
        <v>17</v>
      </c>
      <c r="F54" s="13" t="n">
        <v>6.0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54</v>
      </c>
      <c r="E55" s="12" t="s">
        <v>26</v>
      </c>
      <c r="F55" s="13" t="n">
        <v>3.0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39</v>
      </c>
      <c r="E56" s="12" t="s">
        <v>26</v>
      </c>
      <c r="F56" s="13" t="n">
        <v>33.0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40</v>
      </c>
      <c r="E57" s="12" t="s">
        <v>55</v>
      </c>
      <c r="F57" s="13" t="n">
        <v>12.0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56</v>
      </c>
      <c r="E58" s="12" t="s">
        <v>38</v>
      </c>
      <c r="F58" s="13" t="n">
        <v>2.0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57</v>
      </c>
      <c r="E59" s="12" t="s">
        <v>26</v>
      </c>
      <c r="F59" s="14" t="n">
        <v>0.4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58</v>
      </c>
      <c r="E60" s="12" t="s">
        <v>17</v>
      </c>
      <c r="F60" s="13" t="n">
        <v>1.0</v>
      </c>
      <c r="G60" s="16"/>
      <c r="I60" s="17" t="n">
        <v>51.0</v>
      </c>
      <c r="J60" s="18" t="n">
        <v>4.0</v>
      </c>
    </row>
    <row r="61" ht="42.0" customHeight="true">
      <c r="A61" s="10"/>
      <c r="B61" s="11" t="s">
        <v>59</v>
      </c>
      <c r="C61" s="11"/>
      <c r="D61" s="11"/>
      <c r="E61" s="12" t="s">
        <v>13</v>
      </c>
      <c r="F61" s="13" t="n">
        <v>1.0</v>
      </c>
      <c r="G61" s="15">
        <f>G62+G64</f>
      </c>
      <c r="I61" s="17" t="n">
        <v>52.0</v>
      </c>
      <c r="J61" s="18" t="n">
        <v>2.0</v>
      </c>
    </row>
    <row r="62" ht="42.0" customHeight="true">
      <c r="A62" s="10"/>
      <c r="B62" s="11"/>
      <c r="C62" s="11" t="s">
        <v>32</v>
      </c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33</v>
      </c>
      <c r="E63" s="12" t="s">
        <v>26</v>
      </c>
      <c r="F63" s="13" t="n">
        <v>5.0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 t="s">
        <v>53</v>
      </c>
      <c r="D64" s="11"/>
      <c r="E64" s="12" t="s">
        <v>13</v>
      </c>
      <c r="F64" s="13" t="n">
        <v>1.0</v>
      </c>
      <c r="G64" s="15">
        <f>G65+G66+G67+G68+G69+G70+G71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36</v>
      </c>
      <c r="E65" s="12" t="s">
        <v>17</v>
      </c>
      <c r="F65" s="13" t="n">
        <v>6.0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54</v>
      </c>
      <c r="E66" s="12" t="s">
        <v>26</v>
      </c>
      <c r="F66" s="13" t="n">
        <v>2.0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39</v>
      </c>
      <c r="E67" s="12" t="s">
        <v>26</v>
      </c>
      <c r="F67" s="13" t="n">
        <v>30.0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40</v>
      </c>
      <c r="E68" s="12" t="s">
        <v>55</v>
      </c>
      <c r="F68" s="13" t="n">
        <v>15.0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56</v>
      </c>
      <c r="E69" s="12" t="s">
        <v>38</v>
      </c>
      <c r="F69" s="13" t="n">
        <v>2.0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57</v>
      </c>
      <c r="E70" s="12" t="s">
        <v>26</v>
      </c>
      <c r="F70" s="14" t="n">
        <v>0.5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60</v>
      </c>
      <c r="E71" s="12" t="s">
        <v>26</v>
      </c>
      <c r="F71" s="13" t="n">
        <v>3.0</v>
      </c>
      <c r="G71" s="16"/>
      <c r="I71" s="17" t="n">
        <v>62.0</v>
      </c>
      <c r="J71" s="18" t="n">
        <v>4.0</v>
      </c>
    </row>
    <row r="72" ht="42.0" customHeight="true">
      <c r="A72" s="10" t="s">
        <v>61</v>
      </c>
      <c r="B72" s="11"/>
      <c r="C72" s="11"/>
      <c r="D72" s="11"/>
      <c r="E72" s="12" t="s">
        <v>13</v>
      </c>
      <c r="F72" s="13" t="n">
        <v>1.0</v>
      </c>
      <c r="G72" s="15">
        <f>G73+G86+G90+G98</f>
      </c>
      <c r="I72" s="17" t="n">
        <v>63.0</v>
      </c>
      <c r="J72" s="18" t="n">
        <v>1.0</v>
      </c>
    </row>
    <row r="73" ht="42.0" customHeight="true">
      <c r="A73" s="10"/>
      <c r="B73" s="11" t="s">
        <v>62</v>
      </c>
      <c r="C73" s="11"/>
      <c r="D73" s="11"/>
      <c r="E73" s="12" t="s">
        <v>13</v>
      </c>
      <c r="F73" s="13" t="n">
        <v>1.0</v>
      </c>
      <c r="G73" s="15">
        <f>G74+G76+G80+G83</f>
      </c>
      <c r="I73" s="17" t="n">
        <v>64.0</v>
      </c>
      <c r="J73" s="18" t="n">
        <v>2.0</v>
      </c>
    </row>
    <row r="74" ht="42.0" customHeight="true">
      <c r="A74" s="10"/>
      <c r="B74" s="11"/>
      <c r="C74" s="11" t="s">
        <v>15</v>
      </c>
      <c r="D74" s="11"/>
      <c r="E74" s="12" t="s">
        <v>13</v>
      </c>
      <c r="F74" s="13" t="n">
        <v>1.0</v>
      </c>
      <c r="G74" s="15">
        <f>G75</f>
      </c>
      <c r="I74" s="17" t="n">
        <v>65.0</v>
      </c>
      <c r="J74" s="18" t="n">
        <v>3.0</v>
      </c>
    </row>
    <row r="75" ht="42.0" customHeight="true">
      <c r="A75" s="10"/>
      <c r="B75" s="11"/>
      <c r="C75" s="11"/>
      <c r="D75" s="11" t="s">
        <v>16</v>
      </c>
      <c r="E75" s="12" t="s">
        <v>17</v>
      </c>
      <c r="F75" s="13" t="n">
        <v>180.0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 t="s">
        <v>63</v>
      </c>
      <c r="D76" s="11"/>
      <c r="E76" s="12" t="s">
        <v>13</v>
      </c>
      <c r="F76" s="13" t="n">
        <v>1.0</v>
      </c>
      <c r="G76" s="15">
        <f>G77+G78+G79</f>
      </c>
      <c r="I76" s="17" t="n">
        <v>67.0</v>
      </c>
      <c r="J76" s="18" t="n">
        <v>3.0</v>
      </c>
    </row>
    <row r="77" ht="42.0" customHeight="true">
      <c r="A77" s="10"/>
      <c r="B77" s="11"/>
      <c r="C77" s="11"/>
      <c r="D77" s="11" t="s">
        <v>64</v>
      </c>
      <c r="E77" s="12" t="s">
        <v>17</v>
      </c>
      <c r="F77" s="13" t="n">
        <v>50.0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64</v>
      </c>
      <c r="E78" s="12" t="s">
        <v>17</v>
      </c>
      <c r="F78" s="13" t="n">
        <v>50.0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64</v>
      </c>
      <c r="E79" s="12" t="s">
        <v>17</v>
      </c>
      <c r="F79" s="13" t="n">
        <v>20.0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 t="s">
        <v>24</v>
      </c>
      <c r="D80" s="11"/>
      <c r="E80" s="12" t="s">
        <v>13</v>
      </c>
      <c r="F80" s="13" t="n">
        <v>1.0</v>
      </c>
      <c r="G80" s="15">
        <f>G81+G82</f>
      </c>
      <c r="I80" s="17" t="n">
        <v>71.0</v>
      </c>
      <c r="J80" s="18" t="n">
        <v>3.0</v>
      </c>
    </row>
    <row r="81" ht="42.0" customHeight="true">
      <c r="A81" s="10"/>
      <c r="B81" s="11"/>
      <c r="C81" s="11"/>
      <c r="D81" s="11" t="s">
        <v>25</v>
      </c>
      <c r="E81" s="12" t="s">
        <v>26</v>
      </c>
      <c r="F81" s="13" t="n">
        <v>70.0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27</v>
      </c>
      <c r="E82" s="12" t="s">
        <v>26</v>
      </c>
      <c r="F82" s="13" t="n">
        <v>40.0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 t="s">
        <v>28</v>
      </c>
      <c r="D83" s="11"/>
      <c r="E83" s="12" t="s">
        <v>13</v>
      </c>
      <c r="F83" s="13" t="n">
        <v>1.0</v>
      </c>
      <c r="G83" s="15">
        <f>G84+G85</f>
      </c>
      <c r="I83" s="17" t="n">
        <v>74.0</v>
      </c>
      <c r="J83" s="18" t="n">
        <v>3.0</v>
      </c>
    </row>
    <row r="84" ht="42.0" customHeight="true">
      <c r="A84" s="10"/>
      <c r="B84" s="11"/>
      <c r="C84" s="11"/>
      <c r="D84" s="11" t="s">
        <v>29</v>
      </c>
      <c r="E84" s="12" t="s">
        <v>17</v>
      </c>
      <c r="F84" s="13" t="n">
        <v>140.0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30</v>
      </c>
      <c r="E85" s="12" t="s">
        <v>17</v>
      </c>
      <c r="F85" s="13" t="n">
        <v>140.0</v>
      </c>
      <c r="G85" s="16"/>
      <c r="I85" s="17" t="n">
        <v>76.0</v>
      </c>
      <c r="J85" s="18" t="n">
        <v>4.0</v>
      </c>
    </row>
    <row r="86" ht="42.0" customHeight="true">
      <c r="A86" s="10"/>
      <c r="B86" s="11" t="s">
        <v>65</v>
      </c>
      <c r="C86" s="11"/>
      <c r="D86" s="11"/>
      <c r="E86" s="12" t="s">
        <v>13</v>
      </c>
      <c r="F86" s="13" t="n">
        <v>1.0</v>
      </c>
      <c r="G86" s="15">
        <f>G87</f>
      </c>
      <c r="I86" s="17" t="n">
        <v>77.0</v>
      </c>
      <c r="J86" s="18" t="n">
        <v>2.0</v>
      </c>
    </row>
    <row r="87" ht="42.0" customHeight="true">
      <c r="A87" s="10"/>
      <c r="B87" s="11"/>
      <c r="C87" s="11" t="s">
        <v>66</v>
      </c>
      <c r="D87" s="11"/>
      <c r="E87" s="12" t="s">
        <v>13</v>
      </c>
      <c r="F87" s="13" t="n">
        <v>1.0</v>
      </c>
      <c r="G87" s="15">
        <f>G88+G89</f>
      </c>
      <c r="I87" s="17" t="n">
        <v>78.0</v>
      </c>
      <c r="J87" s="18" t="n">
        <v>3.0</v>
      </c>
    </row>
    <row r="88" ht="42.0" customHeight="true">
      <c r="A88" s="10"/>
      <c r="B88" s="11"/>
      <c r="C88" s="11"/>
      <c r="D88" s="11" t="s">
        <v>67</v>
      </c>
      <c r="E88" s="12" t="s">
        <v>26</v>
      </c>
      <c r="F88" s="13" t="n">
        <v>40.0</v>
      </c>
      <c r="G88" s="16"/>
      <c r="I88" s="17" t="n">
        <v>79.0</v>
      </c>
      <c r="J88" s="18" t="n">
        <v>4.0</v>
      </c>
    </row>
    <row r="89" ht="42.0" customHeight="true">
      <c r="A89" s="10"/>
      <c r="B89" s="11"/>
      <c r="C89" s="11"/>
      <c r="D89" s="11" t="s">
        <v>68</v>
      </c>
      <c r="E89" s="12" t="s">
        <v>26</v>
      </c>
      <c r="F89" s="13" t="n">
        <v>70.0</v>
      </c>
      <c r="G89" s="16"/>
      <c r="I89" s="17" t="n">
        <v>80.0</v>
      </c>
      <c r="J89" s="18" t="n">
        <v>4.0</v>
      </c>
    </row>
    <row r="90" ht="42.0" customHeight="true">
      <c r="A90" s="10"/>
      <c r="B90" s="11" t="s">
        <v>69</v>
      </c>
      <c r="C90" s="11"/>
      <c r="D90" s="11"/>
      <c r="E90" s="12" t="s">
        <v>13</v>
      </c>
      <c r="F90" s="13" t="n">
        <v>1.0</v>
      </c>
      <c r="G90" s="15">
        <f>G91+G95</f>
      </c>
      <c r="I90" s="17" t="n">
        <v>81.0</v>
      </c>
      <c r="J90" s="18" t="n">
        <v>2.0</v>
      </c>
    </row>
    <row r="91" ht="42.0" customHeight="true">
      <c r="A91" s="10"/>
      <c r="B91" s="11"/>
      <c r="C91" s="11" t="s">
        <v>32</v>
      </c>
      <c r="D91" s="11"/>
      <c r="E91" s="12" t="s">
        <v>13</v>
      </c>
      <c r="F91" s="13" t="n">
        <v>1.0</v>
      </c>
      <c r="G91" s="15">
        <f>G92+G93+G94</f>
      </c>
      <c r="I91" s="17" t="n">
        <v>82.0</v>
      </c>
      <c r="J91" s="18" t="n">
        <v>3.0</v>
      </c>
    </row>
    <row r="92" ht="42.0" customHeight="true">
      <c r="A92" s="10"/>
      <c r="B92" s="11"/>
      <c r="C92" s="11"/>
      <c r="D92" s="11" t="s">
        <v>70</v>
      </c>
      <c r="E92" s="12" t="s">
        <v>17</v>
      </c>
      <c r="F92" s="13" t="n">
        <v>90.0</v>
      </c>
      <c r="G92" s="16"/>
      <c r="I92" s="17" t="n">
        <v>83.0</v>
      </c>
      <c r="J92" s="18" t="n">
        <v>4.0</v>
      </c>
    </row>
    <row r="93" ht="42.0" customHeight="true">
      <c r="A93" s="10"/>
      <c r="B93" s="11"/>
      <c r="C93" s="11"/>
      <c r="D93" s="11" t="s">
        <v>21</v>
      </c>
      <c r="E93" s="12" t="s">
        <v>17</v>
      </c>
      <c r="F93" s="13" t="n">
        <v>4.0</v>
      </c>
      <c r="G93" s="16"/>
      <c r="I93" s="17" t="n">
        <v>84.0</v>
      </c>
      <c r="J93" s="18" t="n">
        <v>4.0</v>
      </c>
    </row>
    <row r="94" ht="42.0" customHeight="true">
      <c r="A94" s="10"/>
      <c r="B94" s="11"/>
      <c r="C94" s="11"/>
      <c r="D94" s="11" t="s">
        <v>71</v>
      </c>
      <c r="E94" s="12" t="s">
        <v>26</v>
      </c>
      <c r="F94" s="13" t="n">
        <v>30.0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 t="s">
        <v>72</v>
      </c>
      <c r="D95" s="11"/>
      <c r="E95" s="12" t="s">
        <v>13</v>
      </c>
      <c r="F95" s="13" t="n">
        <v>1.0</v>
      </c>
      <c r="G95" s="15">
        <f>G96+G97</f>
      </c>
      <c r="I95" s="17" t="n">
        <v>86.0</v>
      </c>
      <c r="J95" s="18" t="n">
        <v>3.0</v>
      </c>
    </row>
    <row r="96" ht="42.0" customHeight="true">
      <c r="A96" s="10"/>
      <c r="B96" s="11"/>
      <c r="C96" s="11"/>
      <c r="D96" s="11" t="s">
        <v>73</v>
      </c>
      <c r="E96" s="12" t="s">
        <v>17</v>
      </c>
      <c r="F96" s="13" t="n">
        <v>29.0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/>
      <c r="D97" s="11" t="s">
        <v>74</v>
      </c>
      <c r="E97" s="12" t="s">
        <v>17</v>
      </c>
      <c r="F97" s="13" t="n">
        <v>11.0</v>
      </c>
      <c r="G97" s="16"/>
      <c r="I97" s="17" t="n">
        <v>88.0</v>
      </c>
      <c r="J97" s="18" t="n">
        <v>4.0</v>
      </c>
    </row>
    <row r="98" ht="42.0" customHeight="true">
      <c r="A98" s="10"/>
      <c r="B98" s="11" t="s">
        <v>75</v>
      </c>
      <c r="C98" s="11"/>
      <c r="D98" s="11"/>
      <c r="E98" s="12" t="s">
        <v>13</v>
      </c>
      <c r="F98" s="13" t="n">
        <v>1.0</v>
      </c>
      <c r="G98" s="15">
        <f>G99</f>
      </c>
      <c r="I98" s="17" t="n">
        <v>89.0</v>
      </c>
      <c r="J98" s="18" t="n">
        <v>2.0</v>
      </c>
    </row>
    <row r="99" ht="42.0" customHeight="true">
      <c r="A99" s="10"/>
      <c r="B99" s="11"/>
      <c r="C99" s="11" t="s">
        <v>76</v>
      </c>
      <c r="D99" s="11"/>
      <c r="E99" s="12" t="s">
        <v>13</v>
      </c>
      <c r="F99" s="13" t="n">
        <v>1.0</v>
      </c>
      <c r="G99" s="15">
        <f>G100</f>
      </c>
      <c r="I99" s="17" t="n">
        <v>90.0</v>
      </c>
      <c r="J99" s="18" t="n">
        <v>3.0</v>
      </c>
    </row>
    <row r="100" ht="42.0" customHeight="true">
      <c r="A100" s="10"/>
      <c r="B100" s="11"/>
      <c r="C100" s="11"/>
      <c r="D100" s="11" t="s">
        <v>77</v>
      </c>
      <c r="E100" s="12" t="s">
        <v>38</v>
      </c>
      <c r="F100" s="13" t="n">
        <v>6.0</v>
      </c>
      <c r="G100" s="16"/>
      <c r="I100" s="17" t="n">
        <v>91.0</v>
      </c>
      <c r="J100" s="18" t="n">
        <v>4.0</v>
      </c>
    </row>
    <row r="101" ht="42.0" customHeight="true">
      <c r="A101" s="10" t="s">
        <v>78</v>
      </c>
      <c r="B101" s="11"/>
      <c r="C101" s="11"/>
      <c r="D101" s="11"/>
      <c r="E101" s="12" t="s">
        <v>13</v>
      </c>
      <c r="F101" s="13" t="n">
        <v>1.0</v>
      </c>
      <c r="G101" s="15">
        <f>G102+G109+G116</f>
      </c>
      <c r="I101" s="17" t="n">
        <v>92.0</v>
      </c>
      <c r="J101" s="18" t="n">
        <v>1.0</v>
      </c>
    </row>
    <row r="102" ht="42.0" customHeight="true">
      <c r="A102" s="10"/>
      <c r="B102" s="11" t="s">
        <v>79</v>
      </c>
      <c r="C102" s="11"/>
      <c r="D102" s="11"/>
      <c r="E102" s="12" t="s">
        <v>13</v>
      </c>
      <c r="F102" s="13" t="n">
        <v>1.0</v>
      </c>
      <c r="G102" s="15">
        <f>G103+G106</f>
      </c>
      <c r="I102" s="17" t="n">
        <v>93.0</v>
      </c>
      <c r="J102" s="18" t="n">
        <v>2.0</v>
      </c>
    </row>
    <row r="103" ht="42.0" customHeight="true">
      <c r="A103" s="10"/>
      <c r="B103" s="11"/>
      <c r="C103" s="11" t="s">
        <v>80</v>
      </c>
      <c r="D103" s="11"/>
      <c r="E103" s="12" t="s">
        <v>13</v>
      </c>
      <c r="F103" s="13" t="n">
        <v>1.0</v>
      </c>
      <c r="G103" s="15">
        <f>G104+G105</f>
      </c>
      <c r="I103" s="17" t="n">
        <v>94.0</v>
      </c>
      <c r="J103" s="18" t="n">
        <v>3.0</v>
      </c>
    </row>
    <row r="104" ht="42.0" customHeight="true">
      <c r="A104" s="10"/>
      <c r="B104" s="11"/>
      <c r="C104" s="11"/>
      <c r="D104" s="11" t="s">
        <v>81</v>
      </c>
      <c r="E104" s="12" t="s">
        <v>26</v>
      </c>
      <c r="F104" s="13" t="n">
        <v>82.0</v>
      </c>
      <c r="G104" s="16"/>
      <c r="I104" s="17" t="n">
        <v>95.0</v>
      </c>
      <c r="J104" s="18" t="n">
        <v>4.0</v>
      </c>
    </row>
    <row r="105" ht="42.0" customHeight="true">
      <c r="A105" s="10"/>
      <c r="B105" s="11"/>
      <c r="C105" s="11"/>
      <c r="D105" s="11" t="s">
        <v>82</v>
      </c>
      <c r="E105" s="12" t="s">
        <v>26</v>
      </c>
      <c r="F105" s="13" t="n">
        <v>82.0</v>
      </c>
      <c r="G105" s="16"/>
      <c r="I105" s="17" t="n">
        <v>96.0</v>
      </c>
      <c r="J105" s="18" t="n">
        <v>4.0</v>
      </c>
    </row>
    <row r="106" ht="42.0" customHeight="true">
      <c r="A106" s="10"/>
      <c r="B106" s="11"/>
      <c r="C106" s="11" t="s">
        <v>83</v>
      </c>
      <c r="D106" s="11"/>
      <c r="E106" s="12" t="s">
        <v>13</v>
      </c>
      <c r="F106" s="13" t="n">
        <v>1.0</v>
      </c>
      <c r="G106" s="15">
        <f>G107+G108</f>
      </c>
      <c r="I106" s="17" t="n">
        <v>97.0</v>
      </c>
      <c r="J106" s="18" t="n">
        <v>3.0</v>
      </c>
    </row>
    <row r="107" ht="42.0" customHeight="true">
      <c r="A107" s="10"/>
      <c r="B107" s="11"/>
      <c r="C107" s="11"/>
      <c r="D107" s="11" t="s">
        <v>81</v>
      </c>
      <c r="E107" s="12" t="s">
        <v>26</v>
      </c>
      <c r="F107" s="13" t="n">
        <v>244.0</v>
      </c>
      <c r="G107" s="16"/>
      <c r="I107" s="17" t="n">
        <v>98.0</v>
      </c>
      <c r="J107" s="18" t="n">
        <v>4.0</v>
      </c>
    </row>
    <row r="108" ht="42.0" customHeight="true">
      <c r="A108" s="10"/>
      <c r="B108" s="11"/>
      <c r="C108" s="11"/>
      <c r="D108" s="11" t="s">
        <v>84</v>
      </c>
      <c r="E108" s="12" t="s">
        <v>26</v>
      </c>
      <c r="F108" s="13" t="n">
        <v>244.0</v>
      </c>
      <c r="G108" s="16"/>
      <c r="I108" s="17" t="n">
        <v>99.0</v>
      </c>
      <c r="J108" s="18" t="n">
        <v>4.0</v>
      </c>
    </row>
    <row r="109" ht="42.0" customHeight="true">
      <c r="A109" s="10"/>
      <c r="B109" s="11" t="s">
        <v>85</v>
      </c>
      <c r="C109" s="11"/>
      <c r="D109" s="11"/>
      <c r="E109" s="12" t="s">
        <v>13</v>
      </c>
      <c r="F109" s="13" t="n">
        <v>1.0</v>
      </c>
      <c r="G109" s="15">
        <f>G110+G114</f>
      </c>
      <c r="I109" s="17" t="n">
        <v>100.0</v>
      </c>
      <c r="J109" s="18" t="n">
        <v>2.0</v>
      </c>
    </row>
    <row r="110" ht="42.0" customHeight="true">
      <c r="A110" s="10"/>
      <c r="B110" s="11"/>
      <c r="C110" s="11" t="s">
        <v>32</v>
      </c>
      <c r="D110" s="11"/>
      <c r="E110" s="12" t="s">
        <v>13</v>
      </c>
      <c r="F110" s="13" t="n">
        <v>1.0</v>
      </c>
      <c r="G110" s="15">
        <f>G111+G112+G113</f>
      </c>
      <c r="I110" s="17" t="n">
        <v>101.0</v>
      </c>
      <c r="J110" s="18" t="n">
        <v>3.0</v>
      </c>
    </row>
    <row r="111" ht="42.0" customHeight="true">
      <c r="A111" s="10"/>
      <c r="B111" s="11"/>
      <c r="C111" s="11"/>
      <c r="D111" s="11" t="s">
        <v>70</v>
      </c>
      <c r="E111" s="12" t="s">
        <v>17</v>
      </c>
      <c r="F111" s="13" t="n">
        <v>26.0</v>
      </c>
      <c r="G111" s="16"/>
      <c r="I111" s="17" t="n">
        <v>102.0</v>
      </c>
      <c r="J111" s="18" t="n">
        <v>4.0</v>
      </c>
    </row>
    <row r="112" ht="42.0" customHeight="true">
      <c r="A112" s="10"/>
      <c r="B112" s="11"/>
      <c r="C112" s="11"/>
      <c r="D112" s="11" t="s">
        <v>21</v>
      </c>
      <c r="E112" s="12" t="s">
        <v>17</v>
      </c>
      <c r="F112" s="13" t="n">
        <v>12.0</v>
      </c>
      <c r="G112" s="16"/>
      <c r="I112" s="17" t="n">
        <v>103.0</v>
      </c>
      <c r="J112" s="18" t="n">
        <v>4.0</v>
      </c>
    </row>
    <row r="113" ht="42.0" customHeight="true">
      <c r="A113" s="10"/>
      <c r="B113" s="11"/>
      <c r="C113" s="11"/>
      <c r="D113" s="11" t="s">
        <v>71</v>
      </c>
      <c r="E113" s="12" t="s">
        <v>26</v>
      </c>
      <c r="F113" s="13" t="n">
        <v>8.0</v>
      </c>
      <c r="G113" s="16"/>
      <c r="I113" s="17" t="n">
        <v>104.0</v>
      </c>
      <c r="J113" s="18" t="n">
        <v>4.0</v>
      </c>
    </row>
    <row r="114" ht="42.0" customHeight="true">
      <c r="A114" s="10"/>
      <c r="B114" s="11"/>
      <c r="C114" s="11" t="s">
        <v>85</v>
      </c>
      <c r="D114" s="11"/>
      <c r="E114" s="12" t="s">
        <v>13</v>
      </c>
      <c r="F114" s="13" t="n">
        <v>1.0</v>
      </c>
      <c r="G114" s="15">
        <f>G115</f>
      </c>
      <c r="I114" s="17" t="n">
        <v>105.0</v>
      </c>
      <c r="J114" s="18" t="n">
        <v>3.0</v>
      </c>
    </row>
    <row r="115" ht="42.0" customHeight="true">
      <c r="A115" s="10"/>
      <c r="B115" s="11"/>
      <c r="C115" s="11"/>
      <c r="D115" s="11" t="s">
        <v>86</v>
      </c>
      <c r="E115" s="12" t="s">
        <v>38</v>
      </c>
      <c r="F115" s="13" t="n">
        <v>52.0</v>
      </c>
      <c r="G115" s="16"/>
      <c r="I115" s="17" t="n">
        <v>106.0</v>
      </c>
      <c r="J115" s="18" t="n">
        <v>4.0</v>
      </c>
    </row>
    <row r="116" ht="42.0" customHeight="true">
      <c r="A116" s="10"/>
      <c r="B116" s="11" t="s">
        <v>87</v>
      </c>
      <c r="C116" s="11"/>
      <c r="D116" s="11"/>
      <c r="E116" s="12" t="s">
        <v>13</v>
      </c>
      <c r="F116" s="13" t="n">
        <v>1.0</v>
      </c>
      <c r="G116" s="15">
        <f>G117</f>
      </c>
      <c r="I116" s="17" t="n">
        <v>107.0</v>
      </c>
      <c r="J116" s="18" t="n">
        <v>2.0</v>
      </c>
    </row>
    <row r="117" ht="42.0" customHeight="true">
      <c r="A117" s="10"/>
      <c r="B117" s="11"/>
      <c r="C117" s="11" t="s">
        <v>88</v>
      </c>
      <c r="D117" s="11"/>
      <c r="E117" s="12" t="s">
        <v>13</v>
      </c>
      <c r="F117" s="13" t="n">
        <v>1.0</v>
      </c>
      <c r="G117" s="15">
        <f>G118</f>
      </c>
      <c r="I117" s="17" t="n">
        <v>108.0</v>
      </c>
      <c r="J117" s="18" t="n">
        <v>3.0</v>
      </c>
    </row>
    <row r="118" ht="42.0" customHeight="true">
      <c r="A118" s="10"/>
      <c r="B118" s="11"/>
      <c r="C118" s="11"/>
      <c r="D118" s="11" t="s">
        <v>89</v>
      </c>
      <c r="E118" s="12" t="s">
        <v>90</v>
      </c>
      <c r="F118" s="14" t="n">
        <v>0.11</v>
      </c>
      <c r="G118" s="16"/>
      <c r="I118" s="17" t="n">
        <v>109.0</v>
      </c>
      <c r="J118" s="18" t="n">
        <v>4.0</v>
      </c>
    </row>
    <row r="119" ht="42.0" customHeight="true">
      <c r="A119" s="10" t="s">
        <v>91</v>
      </c>
      <c r="B119" s="11"/>
      <c r="C119" s="11"/>
      <c r="D119" s="11"/>
      <c r="E119" s="12" t="s">
        <v>13</v>
      </c>
      <c r="F119" s="13" t="n">
        <v>1.0</v>
      </c>
      <c r="G119" s="15">
        <f>G11+G32+G41+G50+G61+G73+G86+G90+G98+G102+G109+G116</f>
      </c>
      <c r="I119" s="17" t="n">
        <v>110.0</v>
      </c>
      <c r="J119" s="18" t="n">
        <v>20.0</v>
      </c>
    </row>
    <row r="120" ht="42.0" customHeight="true">
      <c r="A120" s="10" t="s">
        <v>92</v>
      </c>
      <c r="B120" s="11"/>
      <c r="C120" s="11"/>
      <c r="D120" s="11"/>
      <c r="E120" s="12" t="s">
        <v>13</v>
      </c>
      <c r="F120" s="13" t="n">
        <v>1.0</v>
      </c>
      <c r="G120" s="15">
        <f>G121+G128</f>
      </c>
      <c r="I120" s="17" t="n">
        <v>111.0</v>
      </c>
      <c r="J120" s="18" t="n">
        <v>200.0</v>
      </c>
    </row>
    <row r="121" ht="42.0" customHeight="true">
      <c r="A121" s="10"/>
      <c r="B121" s="11" t="s">
        <v>93</v>
      </c>
      <c r="C121" s="11"/>
      <c r="D121" s="11"/>
      <c r="E121" s="12" t="s">
        <v>13</v>
      </c>
      <c r="F121" s="13" t="n">
        <v>1.0</v>
      </c>
      <c r="G121" s="15">
        <f>G122+G124+G126</f>
      </c>
      <c r="I121" s="17" t="n">
        <v>112.0</v>
      </c>
      <c r="J121" s="18" t="n">
        <v>2.0</v>
      </c>
    </row>
    <row r="122" ht="42.0" customHeight="true">
      <c r="A122" s="10"/>
      <c r="B122" s="11"/>
      <c r="C122" s="11" t="s">
        <v>94</v>
      </c>
      <c r="D122" s="11"/>
      <c r="E122" s="12" t="s">
        <v>13</v>
      </c>
      <c r="F122" s="13" t="n">
        <v>1.0</v>
      </c>
      <c r="G122" s="15">
        <f>G123</f>
      </c>
      <c r="I122" s="17" t="n">
        <v>113.0</v>
      </c>
      <c r="J122" s="18" t="n">
        <v>3.0</v>
      </c>
    </row>
    <row r="123" ht="42.0" customHeight="true">
      <c r="A123" s="10"/>
      <c r="B123" s="11"/>
      <c r="C123" s="11"/>
      <c r="D123" s="11" t="s">
        <v>95</v>
      </c>
      <c r="E123" s="12" t="s">
        <v>13</v>
      </c>
      <c r="F123" s="13" t="n">
        <v>1.0</v>
      </c>
      <c r="G123" s="16"/>
      <c r="I123" s="17" t="n">
        <v>114.0</v>
      </c>
      <c r="J123" s="18" t="n">
        <v>4.0</v>
      </c>
    </row>
    <row r="124" ht="42.0" customHeight="true">
      <c r="A124" s="10"/>
      <c r="B124" s="11"/>
      <c r="C124" s="11" t="s">
        <v>96</v>
      </c>
      <c r="D124" s="11"/>
      <c r="E124" s="12" t="s">
        <v>13</v>
      </c>
      <c r="F124" s="13" t="n">
        <v>1.0</v>
      </c>
      <c r="G124" s="15">
        <f>G125</f>
      </c>
      <c r="I124" s="17" t="n">
        <v>115.0</v>
      </c>
      <c r="J124" s="18" t="n">
        <v>3.0</v>
      </c>
    </row>
    <row r="125" ht="42.0" customHeight="true">
      <c r="A125" s="10"/>
      <c r="B125" s="11"/>
      <c r="C125" s="11"/>
      <c r="D125" s="11" t="s">
        <v>97</v>
      </c>
      <c r="E125" s="12" t="s">
        <v>13</v>
      </c>
      <c r="F125" s="13" t="n">
        <v>1.0</v>
      </c>
      <c r="G125" s="16"/>
      <c r="I125" s="17" t="n">
        <v>116.0</v>
      </c>
      <c r="J125" s="18" t="n">
        <v>4.0</v>
      </c>
    </row>
    <row r="126" ht="42.0" customHeight="true">
      <c r="A126" s="10"/>
      <c r="B126" s="11"/>
      <c r="C126" s="11" t="s">
        <v>98</v>
      </c>
      <c r="D126" s="11"/>
      <c r="E126" s="12" t="s">
        <v>13</v>
      </c>
      <c r="F126" s="13" t="n">
        <v>1.0</v>
      </c>
      <c r="G126" s="15">
        <f>G127</f>
      </c>
      <c r="I126" s="17" t="n">
        <v>117.0</v>
      </c>
      <c r="J126" s="18" t="n">
        <v>3.0</v>
      </c>
    </row>
    <row r="127" ht="42.0" customHeight="true">
      <c r="A127" s="10"/>
      <c r="B127" s="11"/>
      <c r="C127" s="11"/>
      <c r="D127" s="11" t="s">
        <v>99</v>
      </c>
      <c r="E127" s="12" t="s">
        <v>13</v>
      </c>
      <c r="F127" s="13" t="n">
        <v>1.0</v>
      </c>
      <c r="G127" s="16"/>
      <c r="I127" s="17" t="n">
        <v>118.0</v>
      </c>
      <c r="J127" s="18" t="n">
        <v>4.0</v>
      </c>
    </row>
    <row r="128" ht="42.0" customHeight="true">
      <c r="A128" s="10"/>
      <c r="B128" s="11" t="s">
        <v>100</v>
      </c>
      <c r="C128" s="11"/>
      <c r="D128" s="11"/>
      <c r="E128" s="12" t="s">
        <v>13</v>
      </c>
      <c r="F128" s="13" t="n">
        <v>1.0</v>
      </c>
      <c r="G128" s="16"/>
      <c r="I128" s="17" t="n">
        <v>119.0</v>
      </c>
      <c r="J128" s="18"/>
    </row>
    <row r="129" ht="42.0" customHeight="true">
      <c r="A129" s="10" t="s">
        <v>101</v>
      </c>
      <c r="B129" s="11"/>
      <c r="C129" s="11"/>
      <c r="D129" s="11"/>
      <c r="E129" s="12" t="s">
        <v>13</v>
      </c>
      <c r="F129" s="13" t="n">
        <v>1.0</v>
      </c>
      <c r="G129" s="15">
        <f>G119+G120</f>
      </c>
      <c r="I129" s="17" t="n">
        <v>120.0</v>
      </c>
      <c r="J129" s="18"/>
    </row>
    <row r="130" ht="42.0" customHeight="true">
      <c r="A130" s="10"/>
      <c r="B130" s="11" t="s">
        <v>102</v>
      </c>
      <c r="C130" s="11"/>
      <c r="D130" s="11"/>
      <c r="E130" s="12" t="s">
        <v>13</v>
      </c>
      <c r="F130" s="13" t="n">
        <v>1.0</v>
      </c>
      <c r="G130" s="16"/>
      <c r="I130" s="17" t="n">
        <v>121.0</v>
      </c>
      <c r="J130" s="18" t="n">
        <v>210.0</v>
      </c>
    </row>
    <row r="131" ht="42.0" customHeight="true">
      <c r="A131" s="10" t="s">
        <v>103</v>
      </c>
      <c r="B131" s="11"/>
      <c r="C131" s="11"/>
      <c r="D131" s="11"/>
      <c r="E131" s="12" t="s">
        <v>13</v>
      </c>
      <c r="F131" s="13" t="n">
        <v>1.0</v>
      </c>
      <c r="G131" s="15">
        <f>G119+G120+G130</f>
      </c>
      <c r="I131" s="17" t="n">
        <v>122.0</v>
      </c>
      <c r="J131" s="18"/>
    </row>
    <row r="132" ht="42.0" customHeight="true">
      <c r="A132" s="10"/>
      <c r="B132" s="11" t="s">
        <v>104</v>
      </c>
      <c r="C132" s="11"/>
      <c r="D132" s="11"/>
      <c r="E132" s="12" t="s">
        <v>13</v>
      </c>
      <c r="F132" s="13" t="n">
        <v>1.0</v>
      </c>
      <c r="G132" s="16"/>
      <c r="I132" s="17" t="n">
        <v>123.0</v>
      </c>
      <c r="J132" s="18" t="n">
        <v>220.0</v>
      </c>
    </row>
    <row r="133" ht="42.0" customHeight="true">
      <c r="A133" s="10" t="s">
        <v>105</v>
      </c>
      <c r="B133" s="11"/>
      <c r="C133" s="11"/>
      <c r="D133" s="11"/>
      <c r="E133" s="12" t="s">
        <v>13</v>
      </c>
      <c r="F133" s="13" t="n">
        <v>1.0</v>
      </c>
      <c r="G133" s="15">
        <f>G131+G132</f>
      </c>
      <c r="I133" s="17" t="n">
        <v>124.0</v>
      </c>
      <c r="J133" s="18" t="n">
        <v>30.0</v>
      </c>
    </row>
    <row r="134" ht="42.0" customHeight="true">
      <c r="A134" s="19" t="s">
        <v>106</v>
      </c>
      <c r="B134" s="20"/>
      <c r="C134" s="20"/>
      <c r="D134" s="20"/>
      <c r="E134" s="21" t="s">
        <v>107</v>
      </c>
      <c r="F134" s="22" t="s">
        <v>107</v>
      </c>
      <c r="G134" s="24">
        <f>G133</f>
      </c>
      <c r="I134" s="26" t="n">
        <v>125.0</v>
      </c>
      <c r="J1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C19:D19"/>
    <mergeCell ref="D20"/>
    <mergeCell ref="D21"/>
    <mergeCell ref="C22:D22"/>
    <mergeCell ref="D23"/>
    <mergeCell ref="C24:D24"/>
    <mergeCell ref="D25"/>
    <mergeCell ref="D26"/>
    <mergeCell ref="D27"/>
    <mergeCell ref="C28:D28"/>
    <mergeCell ref="D29"/>
    <mergeCell ref="D30"/>
    <mergeCell ref="D31"/>
    <mergeCell ref="B32:D32"/>
    <mergeCell ref="C33:D33"/>
    <mergeCell ref="D34"/>
    <mergeCell ref="D35"/>
    <mergeCell ref="C36:D36"/>
    <mergeCell ref="D37"/>
    <mergeCell ref="D38"/>
    <mergeCell ref="D39"/>
    <mergeCell ref="D40"/>
    <mergeCell ref="B41:D41"/>
    <mergeCell ref="C42:D42"/>
    <mergeCell ref="D43"/>
    <mergeCell ref="D44"/>
    <mergeCell ref="C45:D45"/>
    <mergeCell ref="D46"/>
    <mergeCell ref="C47:D47"/>
    <mergeCell ref="D48"/>
    <mergeCell ref="A49:D49"/>
    <mergeCell ref="B50:D50"/>
    <mergeCell ref="C51:D51"/>
    <mergeCell ref="D52"/>
    <mergeCell ref="C53:D53"/>
    <mergeCell ref="D54"/>
    <mergeCell ref="D55"/>
    <mergeCell ref="D56"/>
    <mergeCell ref="D57"/>
    <mergeCell ref="D58"/>
    <mergeCell ref="D59"/>
    <mergeCell ref="D60"/>
    <mergeCell ref="B61:D61"/>
    <mergeCell ref="C62:D62"/>
    <mergeCell ref="D63"/>
    <mergeCell ref="C64:D64"/>
    <mergeCell ref="D65"/>
    <mergeCell ref="D66"/>
    <mergeCell ref="D67"/>
    <mergeCell ref="D68"/>
    <mergeCell ref="D69"/>
    <mergeCell ref="D70"/>
    <mergeCell ref="D71"/>
    <mergeCell ref="A72:D72"/>
    <mergeCell ref="B73:D73"/>
    <mergeCell ref="C74:D74"/>
    <mergeCell ref="D75"/>
    <mergeCell ref="C76:D76"/>
    <mergeCell ref="D77"/>
    <mergeCell ref="D78"/>
    <mergeCell ref="D79"/>
    <mergeCell ref="C80:D80"/>
    <mergeCell ref="D81"/>
    <mergeCell ref="D82"/>
    <mergeCell ref="C83:D83"/>
    <mergeCell ref="D84"/>
    <mergeCell ref="D85"/>
    <mergeCell ref="B86:D86"/>
    <mergeCell ref="C87:D87"/>
    <mergeCell ref="D88"/>
    <mergeCell ref="D89"/>
    <mergeCell ref="B90:D90"/>
    <mergeCell ref="C91:D91"/>
    <mergeCell ref="D92"/>
    <mergeCell ref="D93"/>
    <mergeCell ref="D94"/>
    <mergeCell ref="C95:D95"/>
    <mergeCell ref="D96"/>
    <mergeCell ref="D97"/>
    <mergeCell ref="B98:D98"/>
    <mergeCell ref="C99:D99"/>
    <mergeCell ref="D100"/>
    <mergeCell ref="A101:D101"/>
    <mergeCell ref="B102:D102"/>
    <mergeCell ref="C103:D103"/>
    <mergeCell ref="D104"/>
    <mergeCell ref="D105"/>
    <mergeCell ref="C106:D106"/>
    <mergeCell ref="D107"/>
    <mergeCell ref="D108"/>
    <mergeCell ref="B109:D109"/>
    <mergeCell ref="C110:D110"/>
    <mergeCell ref="D111"/>
    <mergeCell ref="D112"/>
    <mergeCell ref="D113"/>
    <mergeCell ref="C114:D114"/>
    <mergeCell ref="D115"/>
    <mergeCell ref="B116:D116"/>
    <mergeCell ref="C117:D117"/>
    <mergeCell ref="D118"/>
    <mergeCell ref="A119:D119"/>
    <mergeCell ref="A120:D120"/>
    <mergeCell ref="B121:D121"/>
    <mergeCell ref="C122:D122"/>
    <mergeCell ref="D123"/>
    <mergeCell ref="C124:D124"/>
    <mergeCell ref="D125"/>
    <mergeCell ref="C126:D126"/>
    <mergeCell ref="D127"/>
    <mergeCell ref="B128:D128"/>
    <mergeCell ref="A129:D129"/>
    <mergeCell ref="B130:D130"/>
    <mergeCell ref="A131:D131"/>
    <mergeCell ref="B132:D132"/>
    <mergeCell ref="A133:D133"/>
    <mergeCell ref="A134:D1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2022-01-19T07:54:04Z</dcterms:created>
  <dc:creator>Apache POI</dc:creator>
</cp:coreProperties>
</file>